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D:\ITA 2567\"/>
    </mc:Choice>
  </mc:AlternateContent>
  <xr:revisionPtr revIDLastSave="0" documentId="8_{B7D0559D-A75D-4B28-9015-E0A8E201C916}" xr6:coauthVersionLast="44" xr6:coauthVersionMax="44" xr10:uidLastSave="{00000000-0000-0000-0000-000000000000}"/>
  <bookViews>
    <workbookView xWindow="-120" yWindow="-120" windowWidth="29040" windowHeight="15720" xr2:uid="{00000000-000D-0000-FFFF-FFFF00000000}"/>
  </bookViews>
  <sheets>
    <sheet name="ITA-o14" sheetId="1" r:id="rId1"/>
    <sheet name="Sheet2" sheetId="2" r:id="rId2"/>
    <sheet name="Compatibility Report" sheetId="3" r:id="rId3"/>
  </sheets>
  <externalReferences>
    <externalReference r:id="rId4"/>
  </externalReferences>
  <definedNames>
    <definedName name="_xlnm.Print_Titles" localSheetId="0">'ITA-o14'!$1:$1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uri="GoogleSheetsCustomDataVersion2">
      <go:sheetsCustomData xmlns:go="http://customooxmlschemas.google.com/" r:id="rId7" roundtripDataChecksum="1MkpfClba/cSjQQY9M4vZvK290PbatDE521Cpz31DD4="/>
    </ext>
  </extLst>
</workbook>
</file>

<file path=xl/calcChain.xml><?xml version="1.0" encoding="utf-8"?>
<calcChain xmlns="http://schemas.openxmlformats.org/spreadsheetml/2006/main">
  <c r="G15" i="1" l="1"/>
  <c r="G36" i="1"/>
  <c r="G2" i="1"/>
  <c r="H38" i="1" l="1"/>
  <c r="H33" i="1"/>
  <c r="H34" i="1"/>
  <c r="H35" i="1"/>
  <c r="H36" i="1"/>
  <c r="H37" i="1"/>
  <c r="G33" i="1"/>
  <c r="G34" i="1"/>
  <c r="G35" i="1"/>
  <c r="G37" i="1"/>
  <c r="G32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G6" i="1"/>
  <c r="G7" i="1"/>
  <c r="G8" i="1"/>
  <c r="G9" i="1"/>
  <c r="G10" i="1"/>
  <c r="G11" i="1"/>
  <c r="G12" i="1"/>
  <c r="G13" i="1"/>
  <c r="G14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5" i="1"/>
  <c r="G3" i="1"/>
</calcChain>
</file>

<file path=xl/sharedStrings.xml><?xml version="1.0" encoding="utf-8"?>
<sst xmlns="http://schemas.openxmlformats.org/spreadsheetml/2006/main" count="400" uniqueCount="152">
  <si>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</si>
  <si>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</si>
  <si>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</si>
  <si>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</si>
  <si>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</si>
  <si>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</si>
  <si>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</si>
  <si>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</si>
  <si>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</si>
  <si>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</si>
  <si>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</si>
  <si>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องค์กรปกครองส่วนท้องถิ่น</t>
  </si>
  <si>
    <t>กระทรวงมหาดไทย</t>
  </si>
  <si>
    <t>e-bidding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</si>
  <si>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</si>
  <si>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</si>
  <si>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</si>
  <si>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</si>
  <si>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</si>
  <si>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</si>
  <si>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</si>
  <si>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</si>
  <si>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</si>
  <si>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</si>
  <si>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</si>
  <si>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</si>
  <si>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</si>
  <si>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</si>
  <si>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</si>
  <si>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</si>
  <si>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</si>
  <si>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</si>
  <si>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</si>
  <si>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</si>
  <si>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</si>
  <si>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</si>
  <si>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</si>
  <si>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</si>
  <si>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</si>
  <si>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</si>
  <si>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</si>
  <si>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</si>
  <si>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</si>
  <si>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</si>
  <si>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</si>
  <si>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</si>
  <si>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</si>
  <si>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</si>
  <si>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</si>
  <si>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</si>
  <si>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</si>
  <si>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</si>
  <si>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</si>
  <si>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</si>
  <si>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</si>
  <si>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</si>
  <si>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</si>
  <si>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</si>
  <si>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</si>
  <si>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</si>
  <si>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</si>
  <si>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</si>
  <si>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</si>
  <si>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</si>
  <si>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</si>
  <si>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</si>
  <si>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</si>
  <si>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</si>
  <si>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</si>
  <si>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</si>
  <si>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</si>
  <si>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</si>
  <si>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</si>
  <si>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</si>
  <si>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</si>
  <si>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</si>
  <si>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</si>
  <si>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</si>
  <si>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</si>
  <si>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</si>
  <si>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</si>
  <si>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</si>
  <si>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</si>
  <si>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</si>
  <si>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</si>
  <si>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</si>
  <si>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</si>
  <si>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</si>
  <si>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</si>
  <si>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</si>
  <si>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</si>
  <si>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</si>
  <si>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</si>
  <si>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</si>
  <si>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</si>
  <si>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</si>
  <si>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</si>
  <si>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</si>
  <si>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</si>
  <si>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</si>
  <si>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</si>
  <si>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</si>
  <si>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</si>
  <si>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</si>
  <si>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</si>
  <si>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</si>
  <si>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</si>
  <si>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</si>
  <si>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</si>
  <si>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</si>
  <si>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</si>
  <si>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</si>
  <si>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</si>
  <si>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</si>
  <si>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</si>
  <si>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</si>
  <si>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</si>
  <si>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</si>
  <si>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</si>
  <si>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</si>
  <si>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</si>
  <si>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</si>
  <si>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</si>
  <si>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</si>
  <si>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</si>
  <si>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</si>
  <si>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</si>
  <si>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</si>
  <si>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</si>
  <si>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</si>
  <si>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</si>
  <si>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</si>
  <si>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</si>
  <si>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</si>
  <si>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</si>
  <si>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</si>
  <si>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</si>
  <si>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</si>
  <si>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</si>
  <si>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</si>
  <si>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</si>
  <si>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</si>
  <si>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เดชอุดม</t>
  </si>
  <si>
    <t>วิธีเฉพาะเจาะจง</t>
  </si>
  <si>
    <t>งบประมาณรายจ่ายประจำปี 2567</t>
  </si>
  <si>
    <t>โครงการต่อเติมหรือดัดแปลงอาคารหรือสิ่งปลูกสร้าง (แผนงานรักษาความสงบภายใน)</t>
  </si>
  <si>
    <t>เม.ย.2567 - ก.ย.2567</t>
  </si>
  <si>
    <t>รวมงบประมาณทั้งสิ้น</t>
  </si>
  <si>
    <t>งบประมาณประจำปี 2567</t>
  </si>
  <si>
    <t>นางจุฑามาศ แซ่โค้ว</t>
  </si>
  <si>
    <t>เจ้าหน้าที่/ผู้จัดทำ</t>
  </si>
  <si>
    <t>อบต.เมืองเดช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</si>
</sst>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Tahoma"/>
      <scheme val="minor"/>
    </font>
    <font>
      <sz val="15"/>
      <color theme="1"/>
      <name val="Sarabun"/>
    </font>
    <font>
      <sz val="15"/>
      <color theme="1"/>
      <name val="Tahoma"/>
      <family val="2"/>
      <scheme val="minor"/>
    </font>
    <font>
      <b/>
      <sz val="11"/>
      <color theme="1"/>
      <name val="Tahoma"/>
      <family val="2"/>
    </font>
    <font>
      <u/>
      <sz val="11"/>
      <color theme="10"/>
      <name val="Tahoma"/>
      <family val="2"/>
    </font>
    <font>
      <sz val="11"/>
      <color theme="1"/>
      <name val="Tahoma"/>
      <family val="2"/>
    </font>
    <font>
      <u/>
      <sz val="11"/>
      <color theme="10"/>
      <name val="Tahoma"/>
      <family val="2"/>
    </font>
    <font>
      <sz val="11"/>
      <color theme="1"/>
      <name val="Tahoma"/>
      <family val="2"/>
      <scheme val="minor"/>
    </font>
    <font>
      <sz val="12"/>
      <name val="Sarabun"/>
      <charset val="222"/>
    </font>
    <font>
      <sz val="11"/>
      <name val="Tahoma"/>
      <family val="2"/>
      <scheme val="minor"/>
    </font>
    <font>
      <sz val="16"/>
      <name val="TH SarabunIT๙"/>
      <family val="2"/>
    </font>
    <font>
      <sz val="8"/>
      <name val="Tahoma"/>
      <family val="2"/>
      <scheme val="minor"/>
    </font>
    <font>
      <b/>
      <sz val="16"/>
      <name val="TH SarabunPSK"/>
      <family val="2"/>
    </font>
    <font>
      <b/>
      <sz val="16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9">
    <xf numFmtId="0" fontId="0" fillId="0" borderId="0" xfId="0" applyFont="1" applyAlignment="1"/>
    <xf numFmtId="0" fontId="1" fillId="0" borderId="1" xfId="0" applyFont="1" applyBorder="1" applyAlignment="1"/>
    <xf numFmtId="0" fontId="2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2" borderId="0" xfId="0" applyFont="1" applyFill="1" applyAlignment="1"/>
    <xf numFmtId="0" fontId="8" fillId="0" borderId="0" xfId="0" applyFont="1" applyAlignment="1"/>
    <xf numFmtId="0" fontId="9" fillId="0" borderId="0" xfId="0" applyFont="1" applyAlignment="1"/>
    <xf numFmtId="43" fontId="8" fillId="0" borderId="0" xfId="1" applyFont="1" applyAlignment="1">
      <alignment horizontal="right"/>
    </xf>
    <xf numFmtId="0" fontId="10" fillId="0" borderId="0" xfId="0" applyFont="1" applyAlignment="1">
      <alignment vertical="top"/>
    </xf>
    <xf numFmtId="0" fontId="10" fillId="0" borderId="0" xfId="0" applyFont="1" applyAlignment="1"/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0" fontId="10" fillId="0" borderId="11" xfId="0" applyFont="1" applyBorder="1" applyAlignment="1">
      <alignment vertical="top" wrapText="1"/>
    </xf>
    <xf numFmtId="43" fontId="10" fillId="0" borderId="11" xfId="1" applyFont="1" applyBorder="1" applyAlignment="1">
      <alignment vertical="top"/>
    </xf>
    <xf numFmtId="3" fontId="10" fillId="0" borderId="11" xfId="0" applyNumberFormat="1" applyFont="1" applyBorder="1" applyAlignment="1">
      <alignment horizontal="center" vertical="top" wrapText="1"/>
    </xf>
    <xf numFmtId="3" fontId="10" fillId="0" borderId="11" xfId="0" applyNumberFormat="1" applyFont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 wrapText="1"/>
    </xf>
    <xf numFmtId="43" fontId="13" fillId="0" borderId="11" xfId="1" applyFont="1" applyBorder="1" applyAlignment="1">
      <alignment horizontal="right"/>
    </xf>
    <xf numFmtId="17" fontId="10" fillId="0" borderId="11" xfId="0" applyNumberFormat="1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B_RegulationExpen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_RegulationExpense"/>
    </sheetNames>
    <sheetDataSet>
      <sheetData sheetId="0">
        <row r="12">
          <cell r="E12" t="str">
            <v>โครงการก่อสร้างอาคารโดมศูนย์พัฒนาเด็กเล็กวัดบ้านแขมเจริญ  (กองการศึกษาฯ)</v>
          </cell>
        </row>
        <row r="13">
          <cell r="E13" t="str">
            <v>โครงการก่อสร้างอาคารเรียนศูนย์พัฒนาเด็กเล็กบ้านสมสะอาด (กองการศึกษาฯ)</v>
          </cell>
        </row>
        <row r="16">
          <cell r="E16" t="str">
            <v>โครงการเปลี่ยนกระเบื้องปูพื้นห้องเรียนเตรียมอนุบาลศูนย์พัฒนาเด็กเล็กบ้านหนองสำราญ  (กองการศึกษาฯ)</v>
          </cell>
        </row>
        <row r="18">
          <cell r="E18" t="str">
            <v>โครงการก่อสร้างถนนคอนกรีตเสริมเหล็ก ซอยประปาเทคนิคถึงบ้านนางบุญช่วย คุณประเสริฐ  หมู่ที่ 22</v>
          </cell>
          <cell r="I18">
            <v>76000</v>
          </cell>
        </row>
        <row r="19">
          <cell r="E19" t="str">
            <v>โครงการก่อสร้างถนนคอนกรีตเสริมเหล็ก ซอยสำนักสงฆ์แสงทองเศรษฐี  หมู่ที่ 30</v>
          </cell>
          <cell r="I19">
            <v>302000</v>
          </cell>
        </row>
        <row r="20">
          <cell r="E20" t="str">
            <v>โครงการก่อสร้างถนนคอนกรีตเสริมเหล็ก ถนนฝายแตก  หมู่ที่ 29</v>
          </cell>
          <cell r="I20">
            <v>302000</v>
          </cell>
        </row>
        <row r="21">
          <cell r="E21" t="str">
            <v>โครงการก่อสร้างถนนคอนกรีตเสริมเหล็ก ทางเข้าโรงเรียนประชาสามัคคี  หมู่ที่ 34</v>
          </cell>
          <cell r="I21">
            <v>43000</v>
          </cell>
        </row>
        <row r="22">
          <cell r="E22" t="str">
            <v>โครงการก่อสร้างถนนคอนกรีตเสริมเหล็ก บ้านนายพรมมา มีศรี  หมู่ที่34</v>
          </cell>
          <cell r="I22">
            <v>262100</v>
          </cell>
        </row>
        <row r="23">
          <cell r="E23" t="str">
            <v>โครงการก่อสร้างถนนคอนกรีตเสริมเหล็ก ศาลากลางบ้านไปบ้านดอนเสาโฮง  หมู่ที่ 32</v>
          </cell>
          <cell r="I23">
            <v>301000</v>
          </cell>
        </row>
        <row r="24">
          <cell r="E24" t="str">
            <v>โครงการก่อสร้างถนนคอนกรีตเสริมเหล็ก สายไผ่สีทอง  หมู่ที่ 33</v>
          </cell>
          <cell r="I24">
            <v>302000</v>
          </cell>
        </row>
        <row r="25">
          <cell r="E25" t="str">
            <v>โครงการก่อสร้างถนนคอนกรีตเสริมเหล็ก สายมิตรภาพจากบ้านนายอนัน ชุมนุมถึงสี่แยกบ้านนายประมน ปุ้มฝ้าย  หมู่ที่ 31</v>
          </cell>
          <cell r="I25">
            <v>302000</v>
          </cell>
        </row>
        <row r="26">
          <cell r="E26" t="str">
            <v>โครงการก่อสร้างถนนคอนกรีตเสริมเหล็ก สายรอบหมู่บ้านสายวัดโนนโพธิ์  หมู่ที่ 28</v>
          </cell>
          <cell r="I26">
            <v>334400</v>
          </cell>
        </row>
        <row r="27">
          <cell r="E27" t="str">
            <v>โครงการก่อสร้างถนนคอนกรีตเสริมเหล็ก เส้นบ้านนายแสวง ศรีรักษาถึงบ้านนายสมภพ สุดขันธ์  หมู่ที่ 25</v>
          </cell>
          <cell r="I27">
            <v>302000</v>
          </cell>
        </row>
        <row r="28">
          <cell r="E28" t="str">
            <v>โครงการก่อสร้างสนามกีฬาหมู่บ้าน  หมู่ที่ 13</v>
          </cell>
          <cell r="I28">
            <v>312000</v>
          </cell>
        </row>
        <row r="29">
          <cell r="E29" t="str">
            <v>โครงการก่อสร้างสนามกีฬาหมู่บ้าน  หมู่ที่ 18</v>
          </cell>
          <cell r="I29">
            <v>300000</v>
          </cell>
        </row>
        <row r="30">
          <cell r="E30" t="str">
            <v>โครงการขยายเขตท่อประปาหมู่บ้าน  หมู่ที่ 35</v>
          </cell>
          <cell r="I30">
            <v>361400</v>
          </cell>
        </row>
        <row r="31">
          <cell r="E31" t="str">
            <v>โครงการขยายผิวจราจรคอนกรีตเสริมเหล็กพร้อมวางท่อระบายน้ำ ถนนสุรพงษ์ดำริ  หมู่ที่ 17</v>
          </cell>
          <cell r="I31">
            <v>475000</v>
          </cell>
        </row>
        <row r="32">
          <cell r="E32" t="str">
            <v>โครงการจัดซื้อระบบกระจายข่าวพร้อมหอกระจายข่าวประจำหมู่บ้าน  หมู่ที่ 11</v>
          </cell>
          <cell r="I32">
            <v>100000</v>
          </cell>
        </row>
        <row r="33">
          <cell r="E33" t="str">
            <v>โครงการจัดซื้อระบบกระจายข่าวพร้อมหอกระจายข่าวประจำหมู่บ้าน  หมู่ที่ 27</v>
          </cell>
          <cell r="I33">
            <v>100000</v>
          </cell>
        </row>
        <row r="34">
          <cell r="E34" t="str">
            <v>โครงการจัดซื้อระบบกระจายข่าวพร้อมหอกระจายข่าวประจำหมู่บ้าน  หมู่ที่ 33</v>
          </cell>
          <cell r="I34">
            <v>100000</v>
          </cell>
        </row>
        <row r="35">
          <cell r="E35" t="str">
            <v>โครงการปรับปรุงถนนคอนกรีตเสริมเหล็ก บ้านเทพเกษมไปบ้านกุดหวาย  หมู่ที่ 26</v>
          </cell>
          <cell r="I35">
            <v>300000</v>
          </cell>
        </row>
        <row r="36">
          <cell r="E36" t="str">
            <v>โครงการปรับปรุงบริเวณศาลาประชาคม หมู่ที่ 15</v>
          </cell>
          <cell r="I36">
            <v>300000</v>
          </cell>
        </row>
        <row r="37">
          <cell r="E37" t="str">
            <v>โครงการปรับปรุงภูมิทัศน์สระหนองแวง  หมู่ที่ 23</v>
          </cell>
          <cell r="I37">
            <v>300000</v>
          </cell>
        </row>
        <row r="38">
          <cell r="E38" t="str">
            <v>โครงการปรับปรุงศาลาประชาคม หมู่ที่ 27</v>
          </cell>
          <cell r="I38">
            <v>200500</v>
          </cell>
        </row>
        <row r="39">
          <cell r="E39" t="str">
            <v>โครงการวางท่อประปาพร้อมติดตั้งแผงโซล่าเซลล์ภายในหมู่บ้าน  หมู่ที่ 20</v>
          </cell>
          <cell r="I39">
            <v>300000</v>
          </cell>
        </row>
        <row r="40">
          <cell r="E40" t="str">
            <v>โครงการวางท่อระบายน้ำ คสล.พร้อมบ่อพัก ซอยหนองคู หมู่ที่ 10</v>
          </cell>
          <cell r="I40">
            <v>482800</v>
          </cell>
        </row>
        <row r="41">
          <cell r="E41" t="str">
            <v>โครงการวางท่อระบายน้ำคอนกรีตเสริมเหล็กพร้อมบ่อพัก จากบ้านนางอนงค์ ระหารไทยถึงบ้านนางลาวัลย์ จั่วจันทึก   หมู่ที่ 1</v>
          </cell>
          <cell r="I41">
            <v>300000</v>
          </cell>
        </row>
        <row r="42">
          <cell r="E42" t="str">
            <v>โครงการวางท่อระบายน้ำคอนกรีตเสริมเหล็กพร้อมบ่อพัก ซอยศาลากลางบ้าน หมู่ที่ 2</v>
          </cell>
          <cell r="I42">
            <v>300000</v>
          </cell>
        </row>
        <row r="43">
          <cell r="E43" t="str">
            <v>โครงการวางท่อระบายน้ำคอนกรีตเสริมเหล็กพร้อมบ่อพัก ถนนดวงประเสริฐจากบ้านนายหนู ดวงคำดีถึงแยกบ้านนายสุวิทย์ สุทธัง บ้านโคกเถื่อนช้าง หมู่ที่6</v>
          </cell>
          <cell r="I43">
            <v>300000</v>
          </cell>
        </row>
        <row r="45">
          <cell r="E45" t="str">
            <v>ต่อเติมอาคารสำนักงานอบต.เมืองเดช  ชั้น 1 บริเวณด้านหลังกองคลัง  (กองคลัง)</v>
          </cell>
        </row>
        <row r="47">
          <cell r="E47" t="str">
            <v>โครงการเทพื้นคอนกรีตด้านหน้าอาคารเรียนชั้นอนุบาลและ อาคารเรียนและด้านหน้าอาคารห้องน้ำศูนย์พัฒนาเด็กเล็กบ้านหนองสำราญ  (กองการศึกษาฯ)</v>
          </cell>
          <cell r="I47">
            <v>150000</v>
          </cell>
        </row>
        <row r="48">
          <cell r="E48" t="str">
            <v>โครงการปรับปรุงต่อเติมสนามเด็กเล่นศูนย์พัฒนาเด็กเล็กบ้านสมสะอาด  (กองการศึกษาฯ)</v>
          </cell>
          <cell r="I48">
            <v>300000</v>
          </cell>
        </row>
        <row r="49">
          <cell r="E49" t="str">
            <v>โครงการปรับปรุงสนามเด็กเล่นศูนย์พัฒนาเด็กเล็กบ้านชัยมงคล  (กองการศึกษาฯ)</v>
          </cell>
          <cell r="I49">
            <v>200000</v>
          </cell>
        </row>
        <row r="50">
          <cell r="E50" t="str">
            <v>โครงการปรับปรุงสนามเด็กเล่นศูนย์พัฒนาเด็กเล็กบ้านดอนเสาโฮง  (กองการศึกษาฯ)</v>
          </cell>
          <cell r="I50">
            <v>100000</v>
          </cell>
        </row>
        <row r="51">
          <cell r="E51" t="str">
            <v>ค่าชดเชยสัญญาแบบปรับราคาได้ (ค่า K)</v>
          </cell>
          <cell r="I51">
            <v>50000</v>
          </cell>
        </row>
      </sheetData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topLeftCell="B25" workbookViewId="0">
      <selection activeCell="G34" sqref="G33:G34"/>
    </sheetView>
  </sheetViews>
  <sheetFormatPr defaultColWidth="12.625" defaultRowHeight="15" customHeight="1"/>
  <cols>
    <col min="1" max="1" width="11.25" style="23" customWidth="1"/>
    <col min="2" max="2" width="20.125" style="23" customWidth="1"/>
    <col min="3" max="3" width="15" style="23" customWidth="1"/>
    <col min="4" max="4" width="13.75" style="23" customWidth="1"/>
    <col min="5" max="5" width="7.75" style="23" customWidth="1"/>
    <col min="6" max="6" width="10.125" style="23" customWidth="1"/>
    <col min="7" max="7" width="40.625" style="23" customWidth="1"/>
    <col min="8" max="8" width="16.375" style="23" customWidth="1"/>
    <col min="9" max="9" width="21.875" style="23" customWidth="1"/>
    <col min="10" max="10" width="13.75" style="23" customWidth="1"/>
    <col min="11" max="11" width="11.375" style="23" customWidth="1"/>
    <col min="12" max="26" width="8" style="23" customWidth="1"/>
    <col min="27" max="16384" width="12.625" style="23"/>
  </cols>
  <sheetData>
    <row r="1" spans="1:26" ht="60.75" customHeight="1">
      <c r="A1" s="33" t="s">
        <v>0</v>
      </c>
      <c r="B1" s="33" t="s">
        <v>1</v>
      </c>
      <c r="C1" s="33" t="s">
        <v>2</v>
      </c>
      <c r="D1" s="33" t="s">
        <v>3</v>
      </c>
      <c r="E1" s="33" t="s">
        <v>4</v>
      </c>
      <c r="F1" s="33" t="s">
        <v>5</v>
      </c>
      <c r="G1" s="33" t="s">
        <v>6</v>
      </c>
      <c r="H1" s="34" t="s">
        <v>7</v>
      </c>
      <c r="I1" s="33" t="s">
        <v>8</v>
      </c>
      <c r="J1" s="34" t="s">
        <v>9</v>
      </c>
      <c r="K1" s="34" t="s">
        <v>10</v>
      </c>
      <c r="L1" s="21"/>
      <c r="M1" s="21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s="25" customFormat="1" ht="39" customHeight="1">
      <c r="A2" s="27">
        <v>2567</v>
      </c>
      <c r="B2" s="27" t="s">
        <v>11</v>
      </c>
      <c r="C2" s="27" t="s">
        <v>12</v>
      </c>
      <c r="D2" s="27" t="s">
        <v>151</v>
      </c>
      <c r="E2" s="27" t="s">
        <v>142</v>
      </c>
      <c r="F2" s="27" t="s">
        <v>127</v>
      </c>
      <c r="G2" s="29" t="str">
        <f>[1]B_RegulationExpense!$E$12</f>
        <v>โครงการก่อสร้างอาคารโดมศูนย์พัฒนาเด็กเล็กวัดบ้านแขมเจริญ  (กองการศึกษาฯ)</v>
      </c>
      <c r="H2" s="30">
        <v>200000</v>
      </c>
      <c r="I2" s="31" t="s">
        <v>148</v>
      </c>
      <c r="J2" s="32" t="s">
        <v>143</v>
      </c>
      <c r="K2" s="36">
        <v>243739</v>
      </c>
    </row>
    <row r="3" spans="1:26" s="25" customFormat="1" ht="39" customHeight="1">
      <c r="A3" s="27">
        <v>2567</v>
      </c>
      <c r="B3" s="27" t="s">
        <v>11</v>
      </c>
      <c r="C3" s="27" t="s">
        <v>12</v>
      </c>
      <c r="D3" s="27" t="s">
        <v>151</v>
      </c>
      <c r="E3" s="27" t="s">
        <v>142</v>
      </c>
      <c r="F3" s="27" t="s">
        <v>127</v>
      </c>
      <c r="G3" s="29" t="str">
        <f>[1]B_RegulationExpense!$E$13</f>
        <v>โครงการก่อสร้างอาคารเรียนศูนย์พัฒนาเด็กเล็กบ้านสมสะอาด (กองการศึกษาฯ)</v>
      </c>
      <c r="H3" s="30">
        <v>1800000</v>
      </c>
      <c r="I3" s="31" t="s">
        <v>144</v>
      </c>
      <c r="J3" s="32" t="s">
        <v>13</v>
      </c>
      <c r="K3" s="36">
        <v>243770</v>
      </c>
    </row>
    <row r="4" spans="1:26" s="25" customFormat="1" ht="39" customHeight="1">
      <c r="A4" s="27">
        <v>2567</v>
      </c>
      <c r="B4" s="27" t="s">
        <v>11</v>
      </c>
      <c r="C4" s="27" t="s">
        <v>12</v>
      </c>
      <c r="D4" s="27" t="s">
        <v>151</v>
      </c>
      <c r="E4" s="27" t="s">
        <v>142</v>
      </c>
      <c r="F4" s="27" t="s">
        <v>127</v>
      </c>
      <c r="G4" s="29" t="s">
        <v>145</v>
      </c>
      <c r="H4" s="30">
        <v>200000</v>
      </c>
      <c r="I4" s="31" t="s">
        <v>144</v>
      </c>
      <c r="J4" s="32" t="s">
        <v>143</v>
      </c>
      <c r="K4" s="36">
        <v>243800</v>
      </c>
    </row>
    <row r="5" spans="1:26" s="25" customFormat="1" ht="39" customHeight="1">
      <c r="A5" s="27">
        <v>2567</v>
      </c>
      <c r="B5" s="27" t="s">
        <v>11</v>
      </c>
      <c r="C5" s="27" t="s">
        <v>12</v>
      </c>
      <c r="D5" s="27" t="s">
        <v>151</v>
      </c>
      <c r="E5" s="27" t="s">
        <v>142</v>
      </c>
      <c r="F5" s="27" t="s">
        <v>127</v>
      </c>
      <c r="G5" s="29" t="str">
        <f>[1]B_RegulationExpense!$E$16</f>
        <v>โครงการเปลี่ยนกระเบื้องปูพื้นห้องเรียนเตรียมอนุบาลศูนย์พัฒนาเด็กเล็กบ้านหนองสำราญ  (กองการศึกษาฯ)</v>
      </c>
      <c r="H5" s="30">
        <v>50000</v>
      </c>
      <c r="I5" s="31" t="s">
        <v>144</v>
      </c>
      <c r="J5" s="32" t="s">
        <v>143</v>
      </c>
      <c r="K5" s="36">
        <v>243770</v>
      </c>
    </row>
    <row r="6" spans="1:26" s="25" customFormat="1" ht="39" customHeight="1">
      <c r="A6" s="27">
        <v>2567</v>
      </c>
      <c r="B6" s="27" t="s">
        <v>11</v>
      </c>
      <c r="C6" s="27" t="s">
        <v>12</v>
      </c>
      <c r="D6" s="27" t="s">
        <v>151</v>
      </c>
      <c r="E6" s="27" t="s">
        <v>142</v>
      </c>
      <c r="F6" s="27" t="s">
        <v>127</v>
      </c>
      <c r="G6" s="29" t="str">
        <f>[1]B_RegulationExpense!E18</f>
        <v>โครงการก่อสร้างถนนคอนกรีตเสริมเหล็ก ซอยประปาเทคนิคถึงบ้านนางบุญช่วย คุณประเสริฐ  หมู่ที่ 22</v>
      </c>
      <c r="H6" s="30">
        <f>[1]B_RegulationExpense!I18</f>
        <v>76000</v>
      </c>
      <c r="I6" s="31" t="s">
        <v>144</v>
      </c>
      <c r="J6" s="32" t="s">
        <v>143</v>
      </c>
      <c r="K6" s="36">
        <v>243739</v>
      </c>
    </row>
    <row r="7" spans="1:26" s="25" customFormat="1" ht="39" customHeight="1">
      <c r="A7" s="27">
        <v>2567</v>
      </c>
      <c r="B7" s="27" t="s">
        <v>11</v>
      </c>
      <c r="C7" s="27" t="s">
        <v>12</v>
      </c>
      <c r="D7" s="27" t="s">
        <v>151</v>
      </c>
      <c r="E7" s="27" t="s">
        <v>142</v>
      </c>
      <c r="F7" s="27" t="s">
        <v>127</v>
      </c>
      <c r="G7" s="29" t="str">
        <f>[1]B_RegulationExpense!E19</f>
        <v>โครงการก่อสร้างถนนคอนกรีตเสริมเหล็ก ซอยสำนักสงฆ์แสงทองเศรษฐี  หมู่ที่ 30</v>
      </c>
      <c r="H7" s="30">
        <f>[1]B_RegulationExpense!I19</f>
        <v>302000</v>
      </c>
      <c r="I7" s="31" t="s">
        <v>144</v>
      </c>
      <c r="J7" s="32" t="s">
        <v>143</v>
      </c>
      <c r="K7" s="36">
        <v>243739</v>
      </c>
    </row>
    <row r="8" spans="1:26" s="25" customFormat="1" ht="39" customHeight="1">
      <c r="A8" s="27">
        <v>2567</v>
      </c>
      <c r="B8" s="27" t="s">
        <v>11</v>
      </c>
      <c r="C8" s="27" t="s">
        <v>12</v>
      </c>
      <c r="D8" s="27" t="s">
        <v>151</v>
      </c>
      <c r="E8" s="27" t="s">
        <v>142</v>
      </c>
      <c r="F8" s="27" t="s">
        <v>127</v>
      </c>
      <c r="G8" s="29" t="str">
        <f>[1]B_RegulationExpense!E20</f>
        <v>โครงการก่อสร้างถนนคอนกรีตเสริมเหล็ก ถนนฝายแตก  หมู่ที่ 29</v>
      </c>
      <c r="H8" s="30">
        <f>[1]B_RegulationExpense!I20</f>
        <v>302000</v>
      </c>
      <c r="I8" s="31" t="s">
        <v>144</v>
      </c>
      <c r="J8" s="32" t="s">
        <v>143</v>
      </c>
      <c r="K8" s="36">
        <v>243739</v>
      </c>
    </row>
    <row r="9" spans="1:26" s="25" customFormat="1" ht="39" customHeight="1">
      <c r="A9" s="27">
        <v>2567</v>
      </c>
      <c r="B9" s="27" t="s">
        <v>11</v>
      </c>
      <c r="C9" s="27" t="s">
        <v>12</v>
      </c>
      <c r="D9" s="27" t="s">
        <v>151</v>
      </c>
      <c r="E9" s="27" t="s">
        <v>142</v>
      </c>
      <c r="F9" s="27" t="s">
        <v>127</v>
      </c>
      <c r="G9" s="29" t="str">
        <f>[1]B_RegulationExpense!E21</f>
        <v>โครงการก่อสร้างถนนคอนกรีตเสริมเหล็ก ทางเข้าโรงเรียนประชาสามัคคี  หมู่ที่ 34</v>
      </c>
      <c r="H9" s="30">
        <f>[1]B_RegulationExpense!I21</f>
        <v>43000</v>
      </c>
      <c r="I9" s="31" t="s">
        <v>144</v>
      </c>
      <c r="J9" s="32" t="s">
        <v>143</v>
      </c>
      <c r="K9" s="36">
        <v>243739</v>
      </c>
    </row>
    <row r="10" spans="1:26" s="25" customFormat="1" ht="39" customHeight="1">
      <c r="A10" s="27">
        <v>2567</v>
      </c>
      <c r="B10" s="27" t="s">
        <v>11</v>
      </c>
      <c r="C10" s="27" t="s">
        <v>12</v>
      </c>
      <c r="D10" s="27" t="s">
        <v>151</v>
      </c>
      <c r="E10" s="27" t="s">
        <v>142</v>
      </c>
      <c r="F10" s="27" t="s">
        <v>127</v>
      </c>
      <c r="G10" s="28" t="str">
        <f>[1]B_RegulationExpense!E22</f>
        <v>โครงการก่อสร้างถนนคอนกรีตเสริมเหล็ก บ้านนายพรมมา มีศรี  หมู่ที่34</v>
      </c>
      <c r="H10" s="30">
        <f>[1]B_RegulationExpense!I22</f>
        <v>262100</v>
      </c>
      <c r="I10" s="31" t="s">
        <v>144</v>
      </c>
      <c r="J10" s="32" t="s">
        <v>143</v>
      </c>
      <c r="K10" s="36">
        <v>243739</v>
      </c>
    </row>
    <row r="11" spans="1:26" s="25" customFormat="1" ht="39" customHeight="1">
      <c r="A11" s="27">
        <v>2567</v>
      </c>
      <c r="B11" s="27" t="s">
        <v>11</v>
      </c>
      <c r="C11" s="27" t="s">
        <v>12</v>
      </c>
      <c r="D11" s="27" t="s">
        <v>151</v>
      </c>
      <c r="E11" s="27" t="s">
        <v>142</v>
      </c>
      <c r="F11" s="27" t="s">
        <v>127</v>
      </c>
      <c r="G11" s="28" t="str">
        <f>[1]B_RegulationExpense!E23</f>
        <v>โครงการก่อสร้างถนนคอนกรีตเสริมเหล็ก ศาลากลางบ้านไปบ้านดอนเสาโฮง  หมู่ที่ 32</v>
      </c>
      <c r="H11" s="30">
        <f>[1]B_RegulationExpense!I23</f>
        <v>301000</v>
      </c>
      <c r="I11" s="31" t="s">
        <v>144</v>
      </c>
      <c r="J11" s="32" t="s">
        <v>143</v>
      </c>
      <c r="K11" s="36">
        <v>243739</v>
      </c>
    </row>
    <row r="12" spans="1:26" s="25" customFormat="1" ht="39" customHeight="1">
      <c r="A12" s="27">
        <v>2567</v>
      </c>
      <c r="B12" s="27" t="s">
        <v>11</v>
      </c>
      <c r="C12" s="27" t="s">
        <v>12</v>
      </c>
      <c r="D12" s="27" t="s">
        <v>151</v>
      </c>
      <c r="E12" s="27" t="s">
        <v>142</v>
      </c>
      <c r="F12" s="27" t="s">
        <v>127</v>
      </c>
      <c r="G12" s="28" t="str">
        <f>[1]B_RegulationExpense!E24</f>
        <v>โครงการก่อสร้างถนนคอนกรีตเสริมเหล็ก สายไผ่สีทอง  หมู่ที่ 33</v>
      </c>
      <c r="H12" s="30">
        <f>[1]B_RegulationExpense!I24</f>
        <v>302000</v>
      </c>
      <c r="I12" s="31" t="s">
        <v>144</v>
      </c>
      <c r="J12" s="32" t="s">
        <v>143</v>
      </c>
      <c r="K12" s="36">
        <v>243739</v>
      </c>
    </row>
    <row r="13" spans="1:26" s="25" customFormat="1" ht="39" customHeight="1">
      <c r="A13" s="27">
        <v>2567</v>
      </c>
      <c r="B13" s="27" t="s">
        <v>11</v>
      </c>
      <c r="C13" s="27" t="s">
        <v>12</v>
      </c>
      <c r="D13" s="27" t="s">
        <v>151</v>
      </c>
      <c r="E13" s="27" t="s">
        <v>142</v>
      </c>
      <c r="F13" s="27" t="s">
        <v>127</v>
      </c>
      <c r="G13" s="29" t="str">
        <f>[1]B_RegulationExpense!E25</f>
        <v>โครงการก่อสร้างถนนคอนกรีตเสริมเหล็ก สายมิตรภาพจากบ้านนายอนัน ชุมนุมถึงสี่แยกบ้านนายประมน ปุ้มฝ้าย  หมู่ที่ 31</v>
      </c>
      <c r="H13" s="30">
        <f>[1]B_RegulationExpense!I25</f>
        <v>302000</v>
      </c>
      <c r="I13" s="31" t="s">
        <v>144</v>
      </c>
      <c r="J13" s="32" t="s">
        <v>143</v>
      </c>
      <c r="K13" s="36">
        <v>243739</v>
      </c>
    </row>
    <row r="14" spans="1:26" s="25" customFormat="1" ht="39" customHeight="1">
      <c r="A14" s="27">
        <v>2567</v>
      </c>
      <c r="B14" s="27" t="s">
        <v>11</v>
      </c>
      <c r="C14" s="27" t="s">
        <v>12</v>
      </c>
      <c r="D14" s="27" t="s">
        <v>151</v>
      </c>
      <c r="E14" s="27" t="s">
        <v>142</v>
      </c>
      <c r="F14" s="27" t="s">
        <v>127</v>
      </c>
      <c r="G14" s="29" t="str">
        <f>[1]B_RegulationExpense!E26</f>
        <v>โครงการก่อสร้างถนนคอนกรีตเสริมเหล็ก สายรอบหมู่บ้านสายวัดโนนโพธิ์  หมู่ที่ 28</v>
      </c>
      <c r="H14" s="30">
        <f>[1]B_RegulationExpense!I26</f>
        <v>334400</v>
      </c>
      <c r="I14" s="31" t="s">
        <v>144</v>
      </c>
      <c r="J14" s="32" t="s">
        <v>143</v>
      </c>
      <c r="K14" s="36">
        <v>243739</v>
      </c>
    </row>
    <row r="15" spans="1:26" s="25" customFormat="1" ht="39" customHeight="1">
      <c r="A15" s="27">
        <v>2567</v>
      </c>
      <c r="B15" s="27" t="s">
        <v>11</v>
      </c>
      <c r="C15" s="27" t="s">
        <v>12</v>
      </c>
      <c r="D15" s="27" t="s">
        <v>151</v>
      </c>
      <c r="E15" s="27" t="s">
        <v>142</v>
      </c>
      <c r="F15" s="27" t="s">
        <v>127</v>
      </c>
      <c r="G15" s="29" t="str">
        <f>[1]B_RegulationExpense!E27</f>
        <v>โครงการก่อสร้างถนนคอนกรีตเสริมเหล็ก เส้นบ้านนายแสวง ศรีรักษาถึงบ้านนายสมภพ สุดขันธ์  หมู่ที่ 25</v>
      </c>
      <c r="H15" s="30">
        <f>[1]B_RegulationExpense!I27</f>
        <v>302000</v>
      </c>
      <c r="I15" s="31" t="s">
        <v>144</v>
      </c>
      <c r="J15" s="32" t="s">
        <v>143</v>
      </c>
      <c r="K15" s="36">
        <v>243739</v>
      </c>
    </row>
    <row r="16" spans="1:26" s="25" customFormat="1" ht="39" customHeight="1">
      <c r="A16" s="27">
        <v>2567</v>
      </c>
      <c r="B16" s="27" t="s">
        <v>11</v>
      </c>
      <c r="C16" s="27" t="s">
        <v>12</v>
      </c>
      <c r="D16" s="27" t="s">
        <v>151</v>
      </c>
      <c r="E16" s="27" t="s">
        <v>142</v>
      </c>
      <c r="F16" s="27" t="s">
        <v>127</v>
      </c>
      <c r="G16" s="28" t="str">
        <f>[1]B_RegulationExpense!E28</f>
        <v>โครงการก่อสร้างสนามกีฬาหมู่บ้าน  หมู่ที่ 13</v>
      </c>
      <c r="H16" s="30">
        <f>[1]B_RegulationExpense!I28</f>
        <v>312000</v>
      </c>
      <c r="I16" s="31" t="s">
        <v>144</v>
      </c>
      <c r="J16" s="32" t="s">
        <v>143</v>
      </c>
      <c r="K16" s="36">
        <v>243739</v>
      </c>
    </row>
    <row r="17" spans="1:11" s="25" customFormat="1" ht="39" customHeight="1">
      <c r="A17" s="27">
        <v>2567</v>
      </c>
      <c r="B17" s="27" t="s">
        <v>11</v>
      </c>
      <c r="C17" s="27" t="s">
        <v>12</v>
      </c>
      <c r="D17" s="27" t="s">
        <v>151</v>
      </c>
      <c r="E17" s="27" t="s">
        <v>142</v>
      </c>
      <c r="F17" s="27" t="s">
        <v>127</v>
      </c>
      <c r="G17" s="28" t="str">
        <f>[1]B_RegulationExpense!E29</f>
        <v>โครงการก่อสร้างสนามกีฬาหมู่บ้าน  หมู่ที่ 18</v>
      </c>
      <c r="H17" s="30">
        <f>[1]B_RegulationExpense!I29</f>
        <v>300000</v>
      </c>
      <c r="I17" s="31" t="s">
        <v>144</v>
      </c>
      <c r="J17" s="32" t="s">
        <v>143</v>
      </c>
      <c r="K17" s="36">
        <v>243739</v>
      </c>
    </row>
    <row r="18" spans="1:11" s="25" customFormat="1" ht="39" customHeight="1">
      <c r="A18" s="27">
        <v>2567</v>
      </c>
      <c r="B18" s="27" t="s">
        <v>11</v>
      </c>
      <c r="C18" s="27" t="s">
        <v>12</v>
      </c>
      <c r="D18" s="27" t="s">
        <v>151</v>
      </c>
      <c r="E18" s="27" t="s">
        <v>142</v>
      </c>
      <c r="F18" s="27" t="s">
        <v>127</v>
      </c>
      <c r="G18" s="28" t="str">
        <f>[1]B_RegulationExpense!E30</f>
        <v>โครงการขยายเขตท่อประปาหมู่บ้าน  หมู่ที่ 35</v>
      </c>
      <c r="H18" s="30">
        <f>[1]B_RegulationExpense!I30</f>
        <v>361400</v>
      </c>
      <c r="I18" s="31" t="s">
        <v>144</v>
      </c>
      <c r="J18" s="32" t="s">
        <v>143</v>
      </c>
      <c r="K18" s="36">
        <v>243739</v>
      </c>
    </row>
    <row r="19" spans="1:11" s="25" customFormat="1" ht="39" customHeight="1">
      <c r="A19" s="27">
        <v>2567</v>
      </c>
      <c r="B19" s="27" t="s">
        <v>11</v>
      </c>
      <c r="C19" s="27" t="s">
        <v>12</v>
      </c>
      <c r="D19" s="27" t="s">
        <v>151</v>
      </c>
      <c r="E19" s="27" t="s">
        <v>142</v>
      </c>
      <c r="F19" s="27" t="s">
        <v>127</v>
      </c>
      <c r="G19" s="29" t="str">
        <f>[1]B_RegulationExpense!E31</f>
        <v>โครงการขยายผิวจราจรคอนกรีตเสริมเหล็กพร้อมวางท่อระบายน้ำ ถนนสุรพงษ์ดำริ  หมู่ที่ 17</v>
      </c>
      <c r="H19" s="30">
        <f>[1]B_RegulationExpense!I31</f>
        <v>475000</v>
      </c>
      <c r="I19" s="31" t="s">
        <v>144</v>
      </c>
      <c r="J19" s="32" t="s">
        <v>143</v>
      </c>
      <c r="K19" s="36">
        <v>243739</v>
      </c>
    </row>
    <row r="20" spans="1:11" s="25" customFormat="1" ht="39" customHeight="1">
      <c r="A20" s="27">
        <v>2567</v>
      </c>
      <c r="B20" s="27" t="s">
        <v>11</v>
      </c>
      <c r="C20" s="27" t="s">
        <v>12</v>
      </c>
      <c r="D20" s="27" t="s">
        <v>151</v>
      </c>
      <c r="E20" s="27" t="s">
        <v>142</v>
      </c>
      <c r="F20" s="27" t="s">
        <v>127</v>
      </c>
      <c r="G20" s="29" t="str">
        <f>[1]B_RegulationExpense!E32</f>
        <v>โครงการจัดซื้อระบบกระจายข่าวพร้อมหอกระจายข่าวประจำหมู่บ้าน  หมู่ที่ 11</v>
      </c>
      <c r="H20" s="30">
        <f>[1]B_RegulationExpense!I32</f>
        <v>100000</v>
      </c>
      <c r="I20" s="31" t="s">
        <v>144</v>
      </c>
      <c r="J20" s="32" t="s">
        <v>143</v>
      </c>
      <c r="K20" s="36">
        <v>243709</v>
      </c>
    </row>
    <row r="21" spans="1:11" s="25" customFormat="1" ht="39" customHeight="1">
      <c r="A21" s="27">
        <v>2567</v>
      </c>
      <c r="B21" s="27" t="s">
        <v>11</v>
      </c>
      <c r="C21" s="27" t="s">
        <v>12</v>
      </c>
      <c r="D21" s="27" t="s">
        <v>151</v>
      </c>
      <c r="E21" s="27" t="s">
        <v>142</v>
      </c>
      <c r="F21" s="27" t="s">
        <v>127</v>
      </c>
      <c r="G21" s="29" t="str">
        <f>[1]B_RegulationExpense!E33</f>
        <v>โครงการจัดซื้อระบบกระจายข่าวพร้อมหอกระจายข่าวประจำหมู่บ้าน  หมู่ที่ 27</v>
      </c>
      <c r="H21" s="30">
        <f>[1]B_RegulationExpense!I33</f>
        <v>100000</v>
      </c>
      <c r="I21" s="31" t="s">
        <v>144</v>
      </c>
      <c r="J21" s="32" t="s">
        <v>143</v>
      </c>
      <c r="K21" s="36">
        <v>243739</v>
      </c>
    </row>
    <row r="22" spans="1:11" s="25" customFormat="1" ht="39" customHeight="1">
      <c r="A22" s="27">
        <v>2567</v>
      </c>
      <c r="B22" s="27" t="s">
        <v>11</v>
      </c>
      <c r="C22" s="27" t="s">
        <v>12</v>
      </c>
      <c r="D22" s="27" t="s">
        <v>151</v>
      </c>
      <c r="E22" s="27" t="s">
        <v>142</v>
      </c>
      <c r="F22" s="27" t="s">
        <v>127</v>
      </c>
      <c r="G22" s="29" t="str">
        <f>[1]B_RegulationExpense!E34</f>
        <v>โครงการจัดซื้อระบบกระจายข่าวพร้อมหอกระจายข่าวประจำหมู่บ้าน  หมู่ที่ 33</v>
      </c>
      <c r="H22" s="30">
        <f>[1]B_RegulationExpense!I34</f>
        <v>100000</v>
      </c>
      <c r="I22" s="31" t="s">
        <v>144</v>
      </c>
      <c r="J22" s="32" t="s">
        <v>143</v>
      </c>
      <c r="K22" s="36">
        <v>243770</v>
      </c>
    </row>
    <row r="23" spans="1:11" s="25" customFormat="1" ht="39" customHeight="1">
      <c r="A23" s="27">
        <v>2567</v>
      </c>
      <c r="B23" s="27" t="s">
        <v>11</v>
      </c>
      <c r="C23" s="27" t="s">
        <v>12</v>
      </c>
      <c r="D23" s="27" t="s">
        <v>151</v>
      </c>
      <c r="E23" s="27" t="s">
        <v>142</v>
      </c>
      <c r="F23" s="27" t="s">
        <v>127</v>
      </c>
      <c r="G23" s="29" t="str">
        <f>[1]B_RegulationExpense!E35</f>
        <v>โครงการปรับปรุงถนนคอนกรีตเสริมเหล็ก บ้านเทพเกษมไปบ้านกุดหวาย  หมู่ที่ 26</v>
      </c>
      <c r="H23" s="30">
        <f>[1]B_RegulationExpense!I35</f>
        <v>300000</v>
      </c>
      <c r="I23" s="31" t="s">
        <v>144</v>
      </c>
      <c r="J23" s="32" t="s">
        <v>143</v>
      </c>
      <c r="K23" s="36">
        <v>243739</v>
      </c>
    </row>
    <row r="24" spans="1:11" s="25" customFormat="1" ht="39" customHeight="1">
      <c r="A24" s="27">
        <v>2567</v>
      </c>
      <c r="B24" s="27" t="s">
        <v>11</v>
      </c>
      <c r="C24" s="27" t="s">
        <v>12</v>
      </c>
      <c r="D24" s="27" t="s">
        <v>151</v>
      </c>
      <c r="E24" s="27" t="s">
        <v>142</v>
      </c>
      <c r="F24" s="27" t="s">
        <v>127</v>
      </c>
      <c r="G24" s="28" t="str">
        <f>[1]B_RegulationExpense!E36</f>
        <v>โครงการปรับปรุงบริเวณศาลาประชาคม หมู่ที่ 15</v>
      </c>
      <c r="H24" s="30">
        <f>[1]B_RegulationExpense!I36</f>
        <v>300000</v>
      </c>
      <c r="I24" s="31" t="s">
        <v>144</v>
      </c>
      <c r="J24" s="32" t="s">
        <v>143</v>
      </c>
      <c r="K24" s="36">
        <v>243770</v>
      </c>
    </row>
    <row r="25" spans="1:11" s="25" customFormat="1" ht="39" customHeight="1">
      <c r="A25" s="27">
        <v>2567</v>
      </c>
      <c r="B25" s="27" t="s">
        <v>11</v>
      </c>
      <c r="C25" s="27" t="s">
        <v>12</v>
      </c>
      <c r="D25" s="27" t="s">
        <v>151</v>
      </c>
      <c r="E25" s="27" t="s">
        <v>142</v>
      </c>
      <c r="F25" s="27" t="s">
        <v>127</v>
      </c>
      <c r="G25" s="28" t="str">
        <f>[1]B_RegulationExpense!E37</f>
        <v>โครงการปรับปรุงภูมิทัศน์สระหนองแวง  หมู่ที่ 23</v>
      </c>
      <c r="H25" s="30">
        <f>[1]B_RegulationExpense!I37</f>
        <v>300000</v>
      </c>
      <c r="I25" s="31" t="s">
        <v>144</v>
      </c>
      <c r="J25" s="32" t="s">
        <v>143</v>
      </c>
      <c r="K25" s="36">
        <v>243800</v>
      </c>
    </row>
    <row r="26" spans="1:11" s="25" customFormat="1" ht="39" customHeight="1">
      <c r="A26" s="27">
        <v>2567</v>
      </c>
      <c r="B26" s="27" t="s">
        <v>11</v>
      </c>
      <c r="C26" s="27" t="s">
        <v>12</v>
      </c>
      <c r="D26" s="27" t="s">
        <v>151</v>
      </c>
      <c r="E26" s="27" t="s">
        <v>142</v>
      </c>
      <c r="F26" s="27" t="s">
        <v>127</v>
      </c>
      <c r="G26" s="28" t="str">
        <f>[1]B_RegulationExpense!E38</f>
        <v>โครงการปรับปรุงศาลาประชาคม หมู่ที่ 27</v>
      </c>
      <c r="H26" s="30">
        <f>[1]B_RegulationExpense!I38</f>
        <v>200500</v>
      </c>
      <c r="I26" s="31" t="s">
        <v>144</v>
      </c>
      <c r="J26" s="32" t="s">
        <v>143</v>
      </c>
      <c r="K26" s="36">
        <v>243770</v>
      </c>
    </row>
    <row r="27" spans="1:11" s="25" customFormat="1" ht="39" customHeight="1">
      <c r="A27" s="27">
        <v>2567</v>
      </c>
      <c r="B27" s="27" t="s">
        <v>11</v>
      </c>
      <c r="C27" s="27" t="s">
        <v>12</v>
      </c>
      <c r="D27" s="27" t="s">
        <v>151</v>
      </c>
      <c r="E27" s="27" t="s">
        <v>142</v>
      </c>
      <c r="F27" s="27" t="s">
        <v>127</v>
      </c>
      <c r="G27" s="29" t="str">
        <f>[1]B_RegulationExpense!E39</f>
        <v>โครงการวางท่อประปาพร้อมติดตั้งแผงโซล่าเซลล์ภายในหมู่บ้าน  หมู่ที่ 20</v>
      </c>
      <c r="H27" s="30">
        <f>[1]B_RegulationExpense!I39</f>
        <v>300000</v>
      </c>
      <c r="I27" s="31" t="s">
        <v>144</v>
      </c>
      <c r="J27" s="32" t="s">
        <v>143</v>
      </c>
      <c r="K27" s="36">
        <v>243770</v>
      </c>
    </row>
    <row r="28" spans="1:11" s="25" customFormat="1" ht="39" customHeight="1">
      <c r="A28" s="27">
        <v>2567</v>
      </c>
      <c r="B28" s="27" t="s">
        <v>11</v>
      </c>
      <c r="C28" s="27" t="s">
        <v>12</v>
      </c>
      <c r="D28" s="27" t="s">
        <v>151</v>
      </c>
      <c r="E28" s="27" t="s">
        <v>142</v>
      </c>
      <c r="F28" s="27" t="s">
        <v>127</v>
      </c>
      <c r="G28" s="29" t="str">
        <f>[1]B_RegulationExpense!E40</f>
        <v>โครงการวางท่อระบายน้ำ คสล.พร้อมบ่อพัก ซอยหนองคู หมู่ที่ 10</v>
      </c>
      <c r="H28" s="30">
        <f>[1]B_RegulationExpense!I40</f>
        <v>482800</v>
      </c>
      <c r="I28" s="31" t="s">
        <v>144</v>
      </c>
      <c r="J28" s="32" t="s">
        <v>143</v>
      </c>
      <c r="K28" s="36">
        <v>24563</v>
      </c>
    </row>
    <row r="29" spans="1:11" s="25" customFormat="1" ht="39" customHeight="1">
      <c r="A29" s="27">
        <v>2567</v>
      </c>
      <c r="B29" s="27" t="s">
        <v>11</v>
      </c>
      <c r="C29" s="27" t="s">
        <v>12</v>
      </c>
      <c r="D29" s="27" t="s">
        <v>151</v>
      </c>
      <c r="E29" s="27" t="s">
        <v>142</v>
      </c>
      <c r="F29" s="27" t="s">
        <v>127</v>
      </c>
      <c r="G29" s="29" t="str">
        <f>[1]B_RegulationExpense!E41</f>
        <v>โครงการวางท่อระบายน้ำคอนกรีตเสริมเหล็กพร้อมบ่อพัก จากบ้านนางอนงค์ ระหารไทยถึงบ้านนางลาวัลย์ จั่วจันทึก   หมู่ที่ 1</v>
      </c>
      <c r="H29" s="30">
        <f>[1]B_RegulationExpense!I41</f>
        <v>300000</v>
      </c>
      <c r="I29" s="31" t="s">
        <v>144</v>
      </c>
      <c r="J29" s="32" t="s">
        <v>143</v>
      </c>
      <c r="K29" s="36">
        <v>24563</v>
      </c>
    </row>
    <row r="30" spans="1:11" s="25" customFormat="1" ht="39" customHeight="1">
      <c r="A30" s="27">
        <v>2567</v>
      </c>
      <c r="B30" s="27" t="s">
        <v>11</v>
      </c>
      <c r="C30" s="27" t="s">
        <v>12</v>
      </c>
      <c r="D30" s="27" t="s">
        <v>151</v>
      </c>
      <c r="E30" s="27" t="s">
        <v>142</v>
      </c>
      <c r="F30" s="27" t="s">
        <v>127</v>
      </c>
      <c r="G30" s="29" t="str">
        <f>[1]B_RegulationExpense!E42</f>
        <v>โครงการวางท่อระบายน้ำคอนกรีตเสริมเหล็กพร้อมบ่อพัก ซอยศาลากลางบ้าน หมู่ที่ 2</v>
      </c>
      <c r="H30" s="30">
        <f>[1]B_RegulationExpense!I42</f>
        <v>300000</v>
      </c>
      <c r="I30" s="31" t="s">
        <v>144</v>
      </c>
      <c r="J30" s="32" t="s">
        <v>143</v>
      </c>
      <c r="K30" s="36">
        <v>24563</v>
      </c>
    </row>
    <row r="31" spans="1:11" s="25" customFormat="1" ht="39" customHeight="1">
      <c r="A31" s="27">
        <v>2567</v>
      </c>
      <c r="B31" s="27" t="s">
        <v>11</v>
      </c>
      <c r="C31" s="27" t="s">
        <v>12</v>
      </c>
      <c r="D31" s="27" t="s">
        <v>151</v>
      </c>
      <c r="E31" s="27" t="s">
        <v>142</v>
      </c>
      <c r="F31" s="27" t="s">
        <v>127</v>
      </c>
      <c r="G31" s="29" t="str">
        <f>[1]B_RegulationExpense!E43</f>
        <v>โครงการวางท่อระบายน้ำคอนกรีตเสริมเหล็กพร้อมบ่อพัก ถนนดวงประเสริฐจากบ้านนายหนู ดวงคำดีถึงแยกบ้านนายสุวิทย์ สุทธัง บ้านโคกเถื่อนช้าง หมู่ที่6</v>
      </c>
      <c r="H31" s="30">
        <f>[1]B_RegulationExpense!I43</f>
        <v>300000</v>
      </c>
      <c r="I31" s="31" t="s">
        <v>144</v>
      </c>
      <c r="J31" s="32" t="s">
        <v>143</v>
      </c>
      <c r="K31" s="36">
        <v>24563</v>
      </c>
    </row>
    <row r="32" spans="1:11" s="25" customFormat="1" ht="39" customHeight="1">
      <c r="A32" s="27">
        <v>2567</v>
      </c>
      <c r="B32" s="27" t="s">
        <v>11</v>
      </c>
      <c r="C32" s="27" t="s">
        <v>12</v>
      </c>
      <c r="D32" s="27" t="s">
        <v>151</v>
      </c>
      <c r="E32" s="27" t="s">
        <v>142</v>
      </c>
      <c r="F32" s="27" t="s">
        <v>127</v>
      </c>
      <c r="G32" s="29" t="str">
        <f>[1]B_RegulationExpense!$E$45</f>
        <v>ต่อเติมอาคารสำนักงานอบต.เมืองเดช  ชั้น 1 บริเวณด้านหลังกองคลัง  (กองคลัง)</v>
      </c>
      <c r="H32" s="30">
        <v>1370000</v>
      </c>
      <c r="I32" s="31" t="s">
        <v>144</v>
      </c>
      <c r="J32" s="32" t="s">
        <v>13</v>
      </c>
      <c r="K32" s="36">
        <v>24593</v>
      </c>
    </row>
    <row r="33" spans="1:26" s="25" customFormat="1" ht="39" customHeight="1">
      <c r="A33" s="27">
        <v>2567</v>
      </c>
      <c r="B33" s="27" t="s">
        <v>11</v>
      </c>
      <c r="C33" s="27" t="s">
        <v>12</v>
      </c>
      <c r="D33" s="27" t="s">
        <v>151</v>
      </c>
      <c r="E33" s="27" t="s">
        <v>142</v>
      </c>
      <c r="F33" s="27" t="s">
        <v>127</v>
      </c>
      <c r="G33" s="29" t="str">
        <f>[1]B_RegulationExpense!E47</f>
        <v>โครงการเทพื้นคอนกรีตด้านหน้าอาคารเรียนชั้นอนุบาลและ อาคารเรียนและด้านหน้าอาคารห้องน้ำศูนย์พัฒนาเด็กเล็กบ้านหนองสำราญ  (กองการศึกษาฯ)</v>
      </c>
      <c r="H33" s="30">
        <f>[1]B_RegulationExpense!I47</f>
        <v>150000</v>
      </c>
      <c r="I33" s="31" t="s">
        <v>144</v>
      </c>
      <c r="J33" s="32" t="s">
        <v>143</v>
      </c>
      <c r="K33" s="36">
        <v>243739</v>
      </c>
    </row>
    <row r="34" spans="1:26" s="25" customFormat="1" ht="39" customHeight="1">
      <c r="A34" s="27">
        <v>2567</v>
      </c>
      <c r="B34" s="27" t="s">
        <v>11</v>
      </c>
      <c r="C34" s="27" t="s">
        <v>12</v>
      </c>
      <c r="D34" s="27" t="s">
        <v>151</v>
      </c>
      <c r="E34" s="27" t="s">
        <v>142</v>
      </c>
      <c r="F34" s="27" t="s">
        <v>127</v>
      </c>
      <c r="G34" s="29" t="str">
        <f>[1]B_RegulationExpense!E48</f>
        <v>โครงการปรับปรุงต่อเติมสนามเด็กเล่นศูนย์พัฒนาเด็กเล็กบ้านสมสะอาด  (กองการศึกษาฯ)</v>
      </c>
      <c r="H34" s="30">
        <f>[1]B_RegulationExpense!I48</f>
        <v>300000</v>
      </c>
      <c r="I34" s="31" t="s">
        <v>144</v>
      </c>
      <c r="J34" s="32" t="s">
        <v>143</v>
      </c>
      <c r="K34" s="36">
        <v>243770</v>
      </c>
    </row>
    <row r="35" spans="1:26" s="25" customFormat="1" ht="39" customHeight="1">
      <c r="A35" s="27">
        <v>2567</v>
      </c>
      <c r="B35" s="27" t="s">
        <v>11</v>
      </c>
      <c r="C35" s="27" t="s">
        <v>12</v>
      </c>
      <c r="D35" s="27" t="s">
        <v>151</v>
      </c>
      <c r="E35" s="27" t="s">
        <v>142</v>
      </c>
      <c r="F35" s="27" t="s">
        <v>127</v>
      </c>
      <c r="G35" s="29" t="str">
        <f>[1]B_RegulationExpense!E49</f>
        <v>โครงการปรับปรุงสนามเด็กเล่นศูนย์พัฒนาเด็กเล็กบ้านชัยมงคล  (กองการศึกษาฯ)</v>
      </c>
      <c r="H35" s="30">
        <f>[1]B_RegulationExpense!I49</f>
        <v>200000</v>
      </c>
      <c r="I35" s="31" t="s">
        <v>144</v>
      </c>
      <c r="J35" s="32" t="s">
        <v>143</v>
      </c>
      <c r="K35" s="36">
        <v>243770</v>
      </c>
    </row>
    <row r="36" spans="1:26" s="25" customFormat="1" ht="39" customHeight="1">
      <c r="A36" s="27">
        <v>2567</v>
      </c>
      <c r="B36" s="27" t="s">
        <v>11</v>
      </c>
      <c r="C36" s="27" t="s">
        <v>12</v>
      </c>
      <c r="D36" s="27" t="s">
        <v>151</v>
      </c>
      <c r="E36" s="27" t="s">
        <v>142</v>
      </c>
      <c r="F36" s="27" t="s">
        <v>127</v>
      </c>
      <c r="G36" s="29" t="str">
        <f>[1]B_RegulationExpense!E50</f>
        <v>โครงการปรับปรุงสนามเด็กเล่นศูนย์พัฒนาเด็กเล็กบ้านดอนเสาโฮง  (กองการศึกษาฯ)</v>
      </c>
      <c r="H36" s="30">
        <f>[1]B_RegulationExpense!I50</f>
        <v>100000</v>
      </c>
      <c r="I36" s="31" t="s">
        <v>144</v>
      </c>
      <c r="J36" s="32" t="s">
        <v>143</v>
      </c>
      <c r="K36" s="36">
        <v>243770</v>
      </c>
    </row>
    <row r="37" spans="1:26" s="25" customFormat="1" ht="39" customHeight="1">
      <c r="A37" s="27">
        <v>2567</v>
      </c>
      <c r="B37" s="27" t="s">
        <v>11</v>
      </c>
      <c r="C37" s="27" t="s">
        <v>12</v>
      </c>
      <c r="D37" s="27" t="s">
        <v>151</v>
      </c>
      <c r="E37" s="27" t="s">
        <v>142</v>
      </c>
      <c r="F37" s="27" t="s">
        <v>127</v>
      </c>
      <c r="G37" s="28" t="str">
        <f>[1]B_RegulationExpense!E51</f>
        <v>ค่าชดเชยสัญญาแบบปรับราคาได้ (ค่า K)</v>
      </c>
      <c r="H37" s="30">
        <f>[1]B_RegulationExpense!I51</f>
        <v>50000</v>
      </c>
      <c r="I37" s="31" t="s">
        <v>144</v>
      </c>
      <c r="J37" s="32" t="s">
        <v>143</v>
      </c>
      <c r="K37" s="37" t="s">
        <v>146</v>
      </c>
    </row>
    <row r="38" spans="1:26" ht="21" customHeight="1">
      <c r="A38" s="22"/>
      <c r="B38" s="22"/>
      <c r="C38" s="22"/>
      <c r="D38" s="22"/>
      <c r="E38" s="22"/>
      <c r="F38" s="22"/>
      <c r="G38" s="26" t="s">
        <v>147</v>
      </c>
      <c r="H38" s="35">
        <f>SUM(H2:H37)</f>
        <v>11478200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21" customHeight="1">
      <c r="A39" s="22"/>
      <c r="B39" s="22"/>
      <c r="C39" s="22"/>
      <c r="D39" s="22"/>
      <c r="E39" s="22"/>
      <c r="F39" s="22"/>
      <c r="G39" s="22"/>
      <c r="H39" s="24"/>
      <c r="I39" s="38" t="s">
        <v>149</v>
      </c>
      <c r="J39" s="38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21" customHeight="1">
      <c r="A40" s="22"/>
      <c r="B40" s="22"/>
      <c r="C40" s="22"/>
      <c r="D40" s="22"/>
      <c r="E40" s="22"/>
      <c r="F40" s="22"/>
      <c r="G40" s="22"/>
      <c r="H40" s="24"/>
      <c r="I40" s="38" t="s">
        <v>150</v>
      </c>
      <c r="J40" s="38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21" customHeight="1">
      <c r="A41" s="22"/>
      <c r="B41" s="22"/>
      <c r="C41" s="22"/>
      <c r="D41" s="22"/>
      <c r="E41" s="22"/>
      <c r="F41" s="22"/>
      <c r="G41" s="22"/>
      <c r="H41" s="24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21" customHeight="1">
      <c r="A42" s="22"/>
      <c r="B42" s="22"/>
      <c r="C42" s="22"/>
      <c r="D42" s="22"/>
      <c r="E42" s="22"/>
      <c r="F42" s="22"/>
      <c r="G42" s="22"/>
      <c r="H42" s="24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21" customHeight="1">
      <c r="A43" s="22"/>
      <c r="B43" s="22"/>
      <c r="C43" s="22"/>
      <c r="D43" s="22"/>
      <c r="E43" s="22"/>
      <c r="F43" s="22"/>
      <c r="G43" s="22"/>
      <c r="H43" s="24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21" customHeight="1">
      <c r="A44" s="22"/>
      <c r="B44" s="22"/>
      <c r="C44" s="22"/>
      <c r="D44" s="22"/>
      <c r="E44" s="22"/>
      <c r="F44" s="22"/>
      <c r="G44" s="22"/>
      <c r="H44" s="24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21" customHeight="1">
      <c r="A45" s="22"/>
      <c r="B45" s="22"/>
      <c r="C45" s="22"/>
      <c r="D45" s="22"/>
      <c r="E45" s="22"/>
      <c r="F45" s="22"/>
      <c r="G45" s="22"/>
      <c r="H45" s="24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21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21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21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21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21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21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21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21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21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21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21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21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21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21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21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21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21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21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21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21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21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21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21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21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21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21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21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21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21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21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21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21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21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21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21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21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21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21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21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21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21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21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21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21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21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21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21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21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21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21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21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21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21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21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21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21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21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21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21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21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21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21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21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21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21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21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21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21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21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21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21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21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21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21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21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21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21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21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21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21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21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21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21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21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21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21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21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21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21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21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21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21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21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21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21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21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21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21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21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21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21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21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21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21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21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21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21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21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21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21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21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21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21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21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21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21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21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21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21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21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21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21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21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21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21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21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21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21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21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21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21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21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21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21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21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21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21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21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21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21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21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21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21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21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21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21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21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21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21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21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21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21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21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21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21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21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21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21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21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21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21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21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21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21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21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21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21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21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21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21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21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21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21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21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21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21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21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21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21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21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21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21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21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21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21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21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21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21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21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21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21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21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21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21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21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21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21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21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21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21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21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21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21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21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21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21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21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21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21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21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21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21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21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21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21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21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21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21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21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21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21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21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21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21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21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21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21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21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21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21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21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21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21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21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21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21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21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21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21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21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21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21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21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21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21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21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21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21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21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21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21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21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21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21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21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21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21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21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21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21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21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21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21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21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21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21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21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21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21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21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21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21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21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21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21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21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21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21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21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21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21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21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21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21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21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21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21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21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21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21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21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21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21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21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21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21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21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21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21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21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21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21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21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21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21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21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21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21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21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21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21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21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21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21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21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21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21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21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21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21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21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21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21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21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21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21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21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21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21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21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21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21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21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21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21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21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21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21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21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21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21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21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21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21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21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21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21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21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21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21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21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21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21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21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21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21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21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21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21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21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21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21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21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21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21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21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21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21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21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21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21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21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21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21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21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21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21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21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21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21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21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21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21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21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21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21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21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21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21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21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21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21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21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21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21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21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21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21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21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21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21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21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21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21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21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21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21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21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21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21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21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21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21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21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21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21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21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21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21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21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21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21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21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21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21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21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21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21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21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21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21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21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21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21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21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21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21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21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21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21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21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21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21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21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21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21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21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21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21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21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21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21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21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21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21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21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21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21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21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21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21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21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21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21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21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21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21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21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21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21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21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21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21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21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21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21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21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21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21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21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21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21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21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21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21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21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21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21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21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21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21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21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21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21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21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21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21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21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21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21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21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21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21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21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21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21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21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21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21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21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21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21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21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21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21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21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21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21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21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21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21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21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21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21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21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21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21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21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21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21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21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21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21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21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21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21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21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21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21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21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21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21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21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21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21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21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21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21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21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21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21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21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21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21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21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21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21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21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21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21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21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21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21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21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21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21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21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21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21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21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21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21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21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21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21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21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21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21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21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21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21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21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21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21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21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21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21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21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21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21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21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21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21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21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21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21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21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21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21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21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21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21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21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21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21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21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21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21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21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21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21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21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21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21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21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21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21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21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21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21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21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21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21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21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21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21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21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21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21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21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21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21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21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21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21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21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21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21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21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21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21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21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21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21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21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21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21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21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21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21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21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21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21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21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21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21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21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21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21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21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21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21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21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21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21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21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21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21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21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21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21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21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21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21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21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21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21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21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21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21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21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21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21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21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21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21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21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21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21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21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21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21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21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21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21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21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21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21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21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21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21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21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21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21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21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21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21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21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21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21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21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21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21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21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21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21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21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21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21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21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21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21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21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21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21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21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21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21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21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21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21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21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21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21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21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21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21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21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21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21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21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21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21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21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21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21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21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21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21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21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21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21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21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21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21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21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21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21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21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21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21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21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21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21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21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21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21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21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21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21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21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21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21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21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21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21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21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21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21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21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21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21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21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21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21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21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21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21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21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21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21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21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21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21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21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21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21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21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21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21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21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21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21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21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21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21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21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21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21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21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21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21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21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21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21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21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21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21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21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21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21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21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21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21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21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21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21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21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21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21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21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21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21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21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21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21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21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21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21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21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21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21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21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21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21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21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21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21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21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21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21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21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21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21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21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21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21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21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21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21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21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21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21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21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21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21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21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21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21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21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21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21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21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21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21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21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21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21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21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21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21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21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21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21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21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21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21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21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21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21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21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21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21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21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21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21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21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21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21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21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21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21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21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21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21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21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21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21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21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21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21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21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21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21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21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21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21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21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21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21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21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21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21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21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21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21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21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21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21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21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21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21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21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21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21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21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21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21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21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21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21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21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21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21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21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21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21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21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21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21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21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21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21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21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21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mergeCells count="2">
    <mergeCell ref="I39:J39"/>
    <mergeCell ref="I40:J40"/>
  </mergeCells>
  <phoneticPr fontId="11" type="noConversion"/>
  <pageMargins left="0.31496062992125984" right="0.11811023622047245" top="0.55118110236220474" bottom="0.35433070866141736" header="0.19685039370078741" footer="0.19685039370078741"/>
  <pageSetup paperSize="9" scale="78" orientation="landscape" r:id="rId1"/>
  <headerFooter>
    <oddFooter>&amp;RITA-014 อบต.เมืองเดช หน้า&amp;Pจากหน้า&amp;N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2.625" defaultRowHeight="15" customHeight="1"/>
  <cols>
    <col min="1" max="1" width="56.25" customWidth="1"/>
    <col min="2" max="2" width="41" customWidth="1"/>
    <col min="3" max="3" width="19.25" customWidth="1"/>
    <col min="4" max="26" width="8" customWidth="1"/>
  </cols>
  <sheetData>
    <row r="1" spans="1:3" ht="23.25" customHeight="1">
      <c r="A1" s="1" t="s">
        <v>14</v>
      </c>
      <c r="B1" s="1" t="s">
        <v>15</v>
      </c>
      <c r="C1" s="1" t="s">
        <v>16</v>
      </c>
    </row>
    <row r="2" spans="1:3" ht="23.25" customHeight="1">
      <c r="A2" s="1" t="s">
        <v>17</v>
      </c>
      <c r="B2" s="1" t="s">
        <v>18</v>
      </c>
      <c r="C2" s="1" t="s">
        <v>19</v>
      </c>
    </row>
    <row r="3" spans="1:3" ht="23.25" customHeight="1">
      <c r="A3" s="1" t="s">
        <v>20</v>
      </c>
      <c r="B3" s="1" t="s">
        <v>5</v>
      </c>
      <c r="C3" s="1" t="s">
        <v>21</v>
      </c>
    </row>
    <row r="4" spans="1:3" ht="23.25" customHeight="1">
      <c r="A4" s="1" t="s">
        <v>22</v>
      </c>
      <c r="B4" s="1" t="s">
        <v>23</v>
      </c>
      <c r="C4" s="1" t="s">
        <v>24</v>
      </c>
    </row>
    <row r="5" spans="1:3" ht="23.25" customHeight="1">
      <c r="A5" s="1" t="s">
        <v>25</v>
      </c>
      <c r="B5" s="1" t="s">
        <v>26</v>
      </c>
      <c r="C5" s="1" t="s">
        <v>27</v>
      </c>
    </row>
    <row r="6" spans="1:3" ht="23.25" customHeight="1">
      <c r="A6" s="1" t="s">
        <v>28</v>
      </c>
      <c r="B6" s="1" t="s">
        <v>29</v>
      </c>
      <c r="C6" s="1" t="s">
        <v>30</v>
      </c>
    </row>
    <row r="7" spans="1:3" ht="23.25" customHeight="1">
      <c r="A7" s="1" t="s">
        <v>31</v>
      </c>
      <c r="B7" s="1" t="s">
        <v>32</v>
      </c>
      <c r="C7" s="1" t="s">
        <v>33</v>
      </c>
    </row>
    <row r="8" spans="1:3" ht="23.25" customHeight="1">
      <c r="A8" s="1" t="s">
        <v>34</v>
      </c>
      <c r="B8" s="1" t="s">
        <v>35</v>
      </c>
      <c r="C8" s="1" t="s">
        <v>36</v>
      </c>
    </row>
    <row r="9" spans="1:3" ht="23.25" customHeight="1">
      <c r="A9" s="1" t="s">
        <v>37</v>
      </c>
      <c r="B9" s="1" t="s">
        <v>38</v>
      </c>
      <c r="C9" s="1" t="s">
        <v>39</v>
      </c>
    </row>
    <row r="10" spans="1:3" ht="23.25" customHeight="1">
      <c r="A10" s="1" t="s">
        <v>40</v>
      </c>
      <c r="B10" s="1" t="s">
        <v>41</v>
      </c>
      <c r="C10" s="1" t="s">
        <v>42</v>
      </c>
    </row>
    <row r="11" spans="1:3" ht="23.25" customHeight="1">
      <c r="A11" s="1" t="s">
        <v>43</v>
      </c>
      <c r="B11" s="1" t="s">
        <v>44</v>
      </c>
      <c r="C11" s="1" t="s">
        <v>45</v>
      </c>
    </row>
    <row r="12" spans="1:3" ht="23.25" customHeight="1">
      <c r="A12" s="1" t="s">
        <v>46</v>
      </c>
      <c r="B12" s="1" t="s">
        <v>47</v>
      </c>
      <c r="C12" s="1" t="s">
        <v>48</v>
      </c>
    </row>
    <row r="13" spans="1:3" ht="23.25" customHeight="1">
      <c r="A13" s="1" t="s">
        <v>12</v>
      </c>
      <c r="B13" s="1" t="s">
        <v>49</v>
      </c>
      <c r="C13" s="1" t="s">
        <v>50</v>
      </c>
    </row>
    <row r="14" spans="1:3" ht="23.25" customHeight="1">
      <c r="A14" s="1" t="s">
        <v>51</v>
      </c>
      <c r="B14" s="1" t="s">
        <v>52</v>
      </c>
      <c r="C14" s="1" t="s">
        <v>53</v>
      </c>
    </row>
    <row r="15" spans="1:3" ht="23.25" customHeight="1">
      <c r="A15" s="1" t="s">
        <v>54</v>
      </c>
      <c r="B15" s="1" t="s">
        <v>55</v>
      </c>
      <c r="C15" s="1" t="s">
        <v>56</v>
      </c>
    </row>
    <row r="16" spans="1:3" ht="23.25" customHeight="1">
      <c r="A16" s="1" t="s">
        <v>57</v>
      </c>
      <c r="B16" s="1" t="s">
        <v>58</v>
      </c>
      <c r="C16" s="1" t="s">
        <v>59</v>
      </c>
    </row>
    <row r="17" spans="1:3" ht="23.25" customHeight="1">
      <c r="A17" s="1" t="s">
        <v>60</v>
      </c>
      <c r="B17" s="1" t="s">
        <v>61</v>
      </c>
      <c r="C17" s="1" t="s">
        <v>62</v>
      </c>
    </row>
    <row r="18" spans="1:3" ht="23.25" customHeight="1">
      <c r="A18" s="1" t="s">
        <v>63</v>
      </c>
      <c r="B18" s="2"/>
      <c r="C18" s="1" t="s">
        <v>64</v>
      </c>
    </row>
    <row r="19" spans="1:3" ht="23.25" customHeight="1">
      <c r="A19" s="1" t="s">
        <v>65</v>
      </c>
      <c r="B19" s="2"/>
      <c r="C19" s="1" t="s">
        <v>66</v>
      </c>
    </row>
    <row r="20" spans="1:3" ht="23.25" customHeight="1">
      <c r="A20" s="1" t="s">
        <v>67</v>
      </c>
      <c r="B20" s="2"/>
      <c r="C20" s="1" t="s">
        <v>68</v>
      </c>
    </row>
    <row r="21" spans="1:3" ht="23.25" customHeight="1">
      <c r="A21" s="1" t="s">
        <v>69</v>
      </c>
      <c r="B21" s="2"/>
      <c r="C21" s="1" t="s">
        <v>70</v>
      </c>
    </row>
    <row r="22" spans="1:3" ht="23.25" customHeight="1">
      <c r="A22" s="2"/>
      <c r="B22" s="2"/>
      <c r="C22" s="1" t="s">
        <v>71</v>
      </c>
    </row>
    <row r="23" spans="1:3" ht="23.25" customHeight="1">
      <c r="A23" s="2"/>
      <c r="B23" s="2"/>
      <c r="C23" s="1" t="s">
        <v>72</v>
      </c>
    </row>
    <row r="24" spans="1:3" ht="23.25" customHeight="1">
      <c r="A24" s="2"/>
      <c r="B24" s="2"/>
      <c r="C24" s="1" t="s">
        <v>73</v>
      </c>
    </row>
    <row r="25" spans="1:3" ht="23.25" customHeight="1">
      <c r="A25" s="2"/>
      <c r="B25" s="2"/>
      <c r="C25" s="1" t="s">
        <v>74</v>
      </c>
    </row>
    <row r="26" spans="1:3" ht="23.25" customHeight="1">
      <c r="A26" s="2"/>
      <c r="B26" s="2"/>
      <c r="C26" s="1" t="s">
        <v>75</v>
      </c>
    </row>
    <row r="27" spans="1:3" ht="23.25" customHeight="1">
      <c r="A27" s="2"/>
      <c r="B27" s="2"/>
      <c r="C27" s="1" t="s">
        <v>76</v>
      </c>
    </row>
    <row r="28" spans="1:3" ht="23.25" customHeight="1">
      <c r="A28" s="2"/>
      <c r="B28" s="2"/>
      <c r="C28" s="1" t="s">
        <v>77</v>
      </c>
    </row>
    <row r="29" spans="1:3" ht="23.25" customHeight="1">
      <c r="A29" s="2"/>
      <c r="B29" s="2"/>
      <c r="C29" s="1" t="s">
        <v>78</v>
      </c>
    </row>
    <row r="30" spans="1:3" ht="23.25" customHeight="1">
      <c r="A30" s="2"/>
      <c r="B30" s="2"/>
      <c r="C30" s="1" t="s">
        <v>79</v>
      </c>
    </row>
    <row r="31" spans="1:3" ht="23.25" customHeight="1">
      <c r="A31" s="2"/>
      <c r="B31" s="2"/>
      <c r="C31" s="1" t="s">
        <v>80</v>
      </c>
    </row>
    <row r="32" spans="1:3" ht="23.25" customHeight="1">
      <c r="A32" s="2"/>
      <c r="B32" s="2"/>
      <c r="C32" s="1" t="s">
        <v>81</v>
      </c>
    </row>
    <row r="33" spans="1:3" ht="23.25" customHeight="1">
      <c r="A33" s="2"/>
      <c r="B33" s="2"/>
      <c r="C33" s="1" t="s">
        <v>82</v>
      </c>
    </row>
    <row r="34" spans="1:3" ht="23.25" customHeight="1">
      <c r="A34" s="2"/>
      <c r="B34" s="2"/>
      <c r="C34" s="1" t="s">
        <v>83</v>
      </c>
    </row>
    <row r="35" spans="1:3" ht="23.25" customHeight="1">
      <c r="A35" s="2"/>
      <c r="B35" s="2"/>
      <c r="C35" s="1" t="s">
        <v>84</v>
      </c>
    </row>
    <row r="36" spans="1:3" ht="23.25" customHeight="1">
      <c r="A36" s="2"/>
      <c r="B36" s="2"/>
      <c r="C36" s="1" t="s">
        <v>85</v>
      </c>
    </row>
    <row r="37" spans="1:3" ht="23.25" customHeight="1">
      <c r="A37" s="2"/>
      <c r="B37" s="2"/>
      <c r="C37" s="1" t="s">
        <v>86</v>
      </c>
    </row>
    <row r="38" spans="1:3" ht="23.25" customHeight="1">
      <c r="A38" s="2"/>
      <c r="B38" s="2"/>
      <c r="C38" s="1" t="s">
        <v>87</v>
      </c>
    </row>
    <row r="39" spans="1:3" ht="23.25" customHeight="1">
      <c r="A39" s="2"/>
      <c r="B39" s="2"/>
      <c r="C39" s="1" t="s">
        <v>88</v>
      </c>
    </row>
    <row r="40" spans="1:3" ht="23.25" customHeight="1">
      <c r="A40" s="2"/>
      <c r="B40" s="2"/>
      <c r="C40" s="1" t="s">
        <v>89</v>
      </c>
    </row>
    <row r="41" spans="1:3" ht="23.25" customHeight="1">
      <c r="A41" s="2"/>
      <c r="B41" s="2"/>
      <c r="C41" s="1" t="s">
        <v>90</v>
      </c>
    </row>
    <row r="42" spans="1:3" ht="23.25" customHeight="1">
      <c r="A42" s="2"/>
      <c r="B42" s="2"/>
      <c r="C42" s="1" t="s">
        <v>91</v>
      </c>
    </row>
    <row r="43" spans="1:3" ht="23.25" customHeight="1">
      <c r="A43" s="2"/>
      <c r="B43" s="2"/>
      <c r="C43" s="1" t="s">
        <v>92</v>
      </c>
    </row>
    <row r="44" spans="1:3" ht="23.25" customHeight="1">
      <c r="A44" s="2"/>
      <c r="B44" s="2"/>
      <c r="C44" s="1" t="s">
        <v>93</v>
      </c>
    </row>
    <row r="45" spans="1:3" ht="23.25" customHeight="1">
      <c r="A45" s="2"/>
      <c r="B45" s="2"/>
      <c r="C45" s="1" t="s">
        <v>94</v>
      </c>
    </row>
    <row r="46" spans="1:3" ht="23.25" customHeight="1">
      <c r="A46" s="2"/>
      <c r="B46" s="2"/>
      <c r="C46" s="1" t="s">
        <v>95</v>
      </c>
    </row>
    <row r="47" spans="1:3" ht="23.25" customHeight="1">
      <c r="A47" s="2"/>
      <c r="B47" s="2"/>
      <c r="C47" s="1" t="s">
        <v>96</v>
      </c>
    </row>
    <row r="48" spans="1:3" ht="23.25" customHeight="1">
      <c r="A48" s="2"/>
      <c r="B48" s="2"/>
      <c r="C48" s="1" t="s">
        <v>97</v>
      </c>
    </row>
    <row r="49" spans="1:3" ht="23.25" customHeight="1">
      <c r="A49" s="2"/>
      <c r="B49" s="2"/>
      <c r="C49" s="1" t="s">
        <v>98</v>
      </c>
    </row>
    <row r="50" spans="1:3" ht="23.25" customHeight="1">
      <c r="A50" s="2"/>
      <c r="B50" s="2"/>
      <c r="C50" s="1" t="s">
        <v>99</v>
      </c>
    </row>
    <row r="51" spans="1:3" ht="23.25" customHeight="1">
      <c r="A51" s="2"/>
      <c r="B51" s="2"/>
      <c r="C51" s="1" t="s">
        <v>100</v>
      </c>
    </row>
    <row r="52" spans="1:3" ht="23.25" customHeight="1">
      <c r="A52" s="2"/>
      <c r="B52" s="2"/>
      <c r="C52" s="1" t="s">
        <v>101</v>
      </c>
    </row>
    <row r="53" spans="1:3" ht="23.25" customHeight="1">
      <c r="A53" s="2"/>
      <c r="B53" s="2"/>
      <c r="C53" s="1" t="s">
        <v>102</v>
      </c>
    </row>
    <row r="54" spans="1:3" ht="23.25" customHeight="1">
      <c r="A54" s="2"/>
      <c r="B54" s="2"/>
      <c r="C54" s="1" t="s">
        <v>103</v>
      </c>
    </row>
    <row r="55" spans="1:3" ht="23.25" customHeight="1">
      <c r="A55" s="2"/>
      <c r="B55" s="2"/>
      <c r="C55" s="1" t="s">
        <v>104</v>
      </c>
    </row>
    <row r="56" spans="1:3" ht="23.25" customHeight="1">
      <c r="A56" s="2"/>
      <c r="B56" s="2"/>
      <c r="C56" s="1" t="s">
        <v>105</v>
      </c>
    </row>
    <row r="57" spans="1:3" ht="23.25" customHeight="1">
      <c r="A57" s="2"/>
      <c r="B57" s="2"/>
      <c r="C57" s="1" t="s">
        <v>106</v>
      </c>
    </row>
    <row r="58" spans="1:3" ht="23.25" customHeight="1">
      <c r="A58" s="2"/>
      <c r="B58" s="2"/>
      <c r="C58" s="1" t="s">
        <v>107</v>
      </c>
    </row>
    <row r="59" spans="1:3" ht="23.25" customHeight="1">
      <c r="A59" s="2"/>
      <c r="B59" s="2"/>
      <c r="C59" s="1" t="s">
        <v>108</v>
      </c>
    </row>
    <row r="60" spans="1:3" ht="23.25" customHeight="1">
      <c r="A60" s="2"/>
      <c r="B60" s="2"/>
      <c r="C60" s="1" t="s">
        <v>109</v>
      </c>
    </row>
    <row r="61" spans="1:3" ht="23.25" customHeight="1">
      <c r="A61" s="2"/>
      <c r="B61" s="2"/>
      <c r="C61" s="1" t="s">
        <v>110</v>
      </c>
    </row>
    <row r="62" spans="1:3" ht="23.25" customHeight="1">
      <c r="A62" s="2"/>
      <c r="B62" s="2"/>
      <c r="C62" s="1" t="s">
        <v>111</v>
      </c>
    </row>
    <row r="63" spans="1:3" ht="23.25" customHeight="1">
      <c r="A63" s="2"/>
      <c r="B63" s="2"/>
      <c r="C63" s="1" t="s">
        <v>112</v>
      </c>
    </row>
    <row r="64" spans="1:3" ht="23.25" customHeight="1">
      <c r="A64" s="2"/>
      <c r="B64" s="2"/>
      <c r="C64" s="1" t="s">
        <v>113</v>
      </c>
    </row>
    <row r="65" spans="1:3" ht="23.25" customHeight="1">
      <c r="A65" s="2"/>
      <c r="B65" s="2"/>
      <c r="C65" s="1" t="s">
        <v>114</v>
      </c>
    </row>
    <row r="66" spans="1:3" ht="23.25" customHeight="1">
      <c r="A66" s="2"/>
      <c r="B66" s="2"/>
      <c r="C66" s="1" t="s">
        <v>115</v>
      </c>
    </row>
    <row r="67" spans="1:3" ht="23.25" customHeight="1">
      <c r="A67" s="2"/>
      <c r="B67" s="2"/>
      <c r="C67" s="1" t="s">
        <v>116</v>
      </c>
    </row>
    <row r="68" spans="1:3" ht="23.25" customHeight="1">
      <c r="A68" s="2"/>
      <c r="B68" s="2"/>
      <c r="C68" s="1" t="s">
        <v>117</v>
      </c>
    </row>
    <row r="69" spans="1:3" ht="23.25" customHeight="1">
      <c r="A69" s="2"/>
      <c r="B69" s="2"/>
      <c r="C69" s="1" t="s">
        <v>118</v>
      </c>
    </row>
    <row r="70" spans="1:3" ht="23.25" customHeight="1">
      <c r="A70" s="2"/>
      <c r="B70" s="2"/>
      <c r="C70" s="1" t="s">
        <v>119</v>
      </c>
    </row>
    <row r="71" spans="1:3" ht="23.25" customHeight="1">
      <c r="A71" s="2"/>
      <c r="B71" s="2"/>
      <c r="C71" s="1" t="s">
        <v>120</v>
      </c>
    </row>
    <row r="72" spans="1:3" ht="23.25" customHeight="1">
      <c r="A72" s="2"/>
      <c r="B72" s="2"/>
      <c r="C72" s="1" t="s">
        <v>121</v>
      </c>
    </row>
    <row r="73" spans="1:3" ht="23.25" customHeight="1">
      <c r="A73" s="2"/>
      <c r="B73" s="2"/>
      <c r="C73" s="1" t="s">
        <v>122</v>
      </c>
    </row>
    <row r="74" spans="1:3" ht="23.25" customHeight="1">
      <c r="A74" s="2"/>
      <c r="B74" s="2"/>
      <c r="C74" s="1" t="s">
        <v>123</v>
      </c>
    </row>
    <row r="75" spans="1:3" ht="23.25" customHeight="1">
      <c r="A75" s="2"/>
      <c r="B75" s="2"/>
      <c r="C75" s="1" t="s">
        <v>124</v>
      </c>
    </row>
    <row r="76" spans="1:3" ht="23.25" customHeight="1">
      <c r="A76" s="2"/>
      <c r="B76" s="2"/>
      <c r="C76" s="1" t="s">
        <v>125</v>
      </c>
    </row>
    <row r="77" spans="1:3" ht="23.25" customHeight="1">
      <c r="A77" s="2"/>
      <c r="B77" s="2"/>
      <c r="C77" s="1" t="s">
        <v>126</v>
      </c>
    </row>
    <row r="78" spans="1:3" ht="23.25" customHeight="1">
      <c r="A78" s="2"/>
      <c r="B78" s="2"/>
      <c r="C78" s="1" t="s">
        <v>127</v>
      </c>
    </row>
    <row r="79" spans="1:3" ht="14.25" customHeight="1"/>
    <row r="80" spans="1:3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000"/>
  <sheetViews>
    <sheetView showGridLines="0" workbookViewId="0"/>
  </sheetViews>
  <sheetFormatPr defaultColWidth="12.625" defaultRowHeight="15" customHeight="1"/>
  <cols>
    <col min="1" max="1" width="1" customWidth="1"/>
    <col min="2" max="2" width="56.375" customWidth="1"/>
    <col min="3" max="3" width="1.375" customWidth="1"/>
    <col min="4" max="4" width="4.875" customWidth="1"/>
    <col min="5" max="6" width="14" customWidth="1"/>
    <col min="7" max="26" width="8" customWidth="1"/>
  </cols>
  <sheetData>
    <row r="1" spans="1:6" ht="14.25" customHeight="1">
      <c r="B1" s="3" t="s">
        <v>128</v>
      </c>
      <c r="C1" s="3"/>
      <c r="D1" s="4"/>
      <c r="E1" s="4"/>
      <c r="F1" s="4"/>
    </row>
    <row r="2" spans="1:6" ht="14.25" customHeight="1">
      <c r="A2" s="5" t="s">
        <v>129</v>
      </c>
      <c r="B2" s="3" t="s">
        <v>130</v>
      </c>
      <c r="C2" s="3"/>
      <c r="D2" s="4"/>
      <c r="E2" s="4"/>
      <c r="F2" s="4"/>
    </row>
    <row r="3" spans="1:6" ht="14.25" customHeight="1">
      <c r="B3" s="6"/>
      <c r="C3" s="6"/>
      <c r="D3" s="7"/>
      <c r="E3" s="7"/>
      <c r="F3" s="7"/>
    </row>
    <row r="4" spans="1:6" ht="42.75" customHeight="1">
      <c r="B4" s="6" t="s">
        <v>131</v>
      </c>
      <c r="C4" s="6"/>
      <c r="D4" s="7"/>
      <c r="E4" s="7"/>
      <c r="F4" s="7"/>
    </row>
    <row r="5" spans="1:6" ht="14.25" customHeight="1">
      <c r="B5" s="6"/>
      <c r="C5" s="6"/>
      <c r="D5" s="7"/>
      <c r="E5" s="7"/>
      <c r="F5" s="7"/>
    </row>
    <row r="6" spans="1:6" ht="28.5" customHeight="1">
      <c r="B6" s="3" t="s">
        <v>132</v>
      </c>
      <c r="C6" s="3"/>
      <c r="D6" s="4"/>
      <c r="E6" s="4" t="s">
        <v>133</v>
      </c>
      <c r="F6" s="4" t="s">
        <v>134</v>
      </c>
    </row>
    <row r="7" spans="1:6" ht="15" customHeight="1">
      <c r="B7" s="6"/>
      <c r="C7" s="6"/>
      <c r="D7" s="7"/>
      <c r="E7" s="7"/>
      <c r="F7" s="7"/>
    </row>
    <row r="8" spans="1:6" ht="28.5" customHeight="1">
      <c r="B8" s="8" t="s">
        <v>135</v>
      </c>
      <c r="C8" s="9"/>
      <c r="D8" s="10"/>
      <c r="E8" s="10">
        <v>3</v>
      </c>
      <c r="F8" s="11"/>
    </row>
    <row r="9" spans="1:6" ht="15" customHeight="1">
      <c r="B9" s="12"/>
      <c r="C9" s="13"/>
      <c r="D9" s="14"/>
      <c r="E9" s="15" t="s">
        <v>136</v>
      </c>
      <c r="F9" s="16" t="s">
        <v>137</v>
      </c>
    </row>
    <row r="10" spans="1:6" ht="14.25" customHeight="1">
      <c r="B10" s="6"/>
      <c r="C10" s="6"/>
      <c r="D10" s="7"/>
      <c r="E10" s="7"/>
      <c r="F10" s="7"/>
    </row>
    <row r="11" spans="1:6" ht="14.25" customHeight="1">
      <c r="B11" s="6"/>
      <c r="C11" s="6"/>
      <c r="D11" s="7"/>
      <c r="E11" s="7"/>
      <c r="F11" s="7"/>
    </row>
    <row r="12" spans="1:6" ht="14.25" customHeight="1">
      <c r="B12" s="3" t="s">
        <v>138</v>
      </c>
      <c r="C12" s="3"/>
      <c r="D12" s="4"/>
      <c r="E12" s="4"/>
      <c r="F12" s="4"/>
    </row>
    <row r="13" spans="1:6" ht="15" customHeight="1">
      <c r="B13" s="6"/>
      <c r="C13" s="6"/>
      <c r="D13" s="7"/>
      <c r="E13" s="7"/>
      <c r="F13" s="7"/>
    </row>
    <row r="14" spans="1:6" ht="28.5" customHeight="1">
      <c r="B14" s="8" t="s">
        <v>139</v>
      </c>
      <c r="C14" s="9"/>
      <c r="D14" s="10"/>
      <c r="E14" s="10">
        <v>1</v>
      </c>
      <c r="F14" s="11"/>
    </row>
    <row r="15" spans="1:6" ht="15" customHeight="1">
      <c r="B15" s="12"/>
      <c r="C15" s="13"/>
      <c r="D15" s="14"/>
      <c r="E15" s="15" t="s">
        <v>140</v>
      </c>
      <c r="F15" s="16" t="s">
        <v>137</v>
      </c>
    </row>
    <row r="16" spans="1:6" ht="15" customHeight="1">
      <c r="B16" s="6"/>
      <c r="C16" s="6"/>
      <c r="D16" s="7"/>
      <c r="E16" s="7"/>
      <c r="F16" s="7"/>
    </row>
    <row r="17" spans="2:6" ht="43.5" customHeight="1">
      <c r="B17" s="17" t="s">
        <v>141</v>
      </c>
      <c r="C17" s="18"/>
      <c r="D17" s="19"/>
      <c r="E17" s="19">
        <v>1</v>
      </c>
      <c r="F17" s="20" t="s">
        <v>137</v>
      </c>
    </row>
    <row r="18" spans="2:6" ht="14.25" customHeight="1">
      <c r="B18" s="6"/>
      <c r="C18" s="6"/>
      <c r="D18" s="7"/>
      <c r="E18" s="7"/>
      <c r="F18" s="7"/>
    </row>
    <row r="19" spans="2:6" ht="14.25" customHeight="1">
      <c r="B19" s="6"/>
      <c r="C19" s="6"/>
      <c r="D19" s="7"/>
      <c r="E19" s="7"/>
      <c r="F19" s="7"/>
    </row>
    <row r="20" spans="2:6" ht="14.25" customHeight="1"/>
    <row r="21" spans="2:6" ht="14.25" customHeight="1"/>
    <row r="22" spans="2:6" ht="14.25" customHeight="1"/>
    <row r="23" spans="2:6" ht="14.25" customHeight="1"/>
    <row r="24" spans="2:6" ht="14.25" customHeight="1"/>
    <row r="25" spans="2:6" ht="14.25" customHeight="1"/>
    <row r="26" spans="2:6" ht="14.25" customHeight="1"/>
    <row r="27" spans="2:6" ht="14.25" customHeight="1"/>
    <row r="28" spans="2:6" ht="14.25" customHeight="1"/>
    <row r="29" spans="2:6" ht="14.25" customHeight="1"/>
    <row r="30" spans="2:6" ht="14.25" customHeight="1"/>
    <row r="31" spans="2:6" ht="14.25" customHeight="1"/>
    <row r="32" spans="2:6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ITA-o14</vt:lpstr>
      <vt:lpstr>Sheet2</vt:lpstr>
      <vt:lpstr>Compatibility Report</vt:lpstr>
      <vt:lpstr>'ITA-o14'!Print_Titles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cp:lastPrinted>2024-04-05T07:32:22Z</cp:lastPrinted>
  <dcterms:created xsi:type="dcterms:W3CDTF">2023-09-21T14:37:46Z</dcterms:created>
  <dcterms:modified xsi:type="dcterms:W3CDTF">2024-04-05T07:35:33Z</dcterms:modified>
</cp:coreProperties>
</file>